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poran Posisi Keuangan" sheetId="1" r:id="rId4"/>
    <sheet state="visible" name="Laporan Arus Kas" sheetId="2" r:id="rId5"/>
    <sheet state="visible" name="Laporan Laba Rugi" sheetId="3" r:id="rId6"/>
  </sheets>
  <definedNames/>
  <calcPr/>
</workbook>
</file>

<file path=xl/sharedStrings.xml><?xml version="1.0" encoding="utf-8"?>
<sst xmlns="http://schemas.openxmlformats.org/spreadsheetml/2006/main" count="186" uniqueCount="135">
  <si>
    <t>v</t>
  </si>
  <si>
    <r>
      <rPr>
        <b/>
      </rPr>
      <t>Mekari Jurnal</t>
    </r>
    <r>
      <rPr/>
      <t xml:space="preserve"> adalah </t>
    </r>
    <r>
      <rPr>
        <b/>
      </rPr>
      <t>solusi akuntansi terautomasi &amp; terintegrasi</t>
    </r>
    <r>
      <rPr/>
      <t xml:space="preserve"> berbasis </t>
    </r>
    <r>
      <rPr>
        <i/>
      </rPr>
      <t xml:space="preserve">cloud </t>
    </r>
    <r>
      <rPr/>
      <t xml:space="preserve">untuk bisnis skala kecil hingga menengah. Pelajari tentang fitur Mekari Jurnal dan informasi seputar akuntansi, bisnis, serta keuangan pada </t>
    </r>
    <r>
      <rPr>
        <color rgb="FF1155CC"/>
        <u/>
      </rPr>
      <t>laman berikut</t>
    </r>
    <r>
      <rPr/>
      <t>.</t>
    </r>
  </si>
  <si>
    <t>PT. AAA</t>
  </si>
  <si>
    <t>Laporan Posisi Keuangan</t>
  </si>
  <si>
    <t>Periode 31 Mei 2020</t>
  </si>
  <si>
    <t>Aset Lancar</t>
  </si>
  <si>
    <t>Kas dan Setara Kas</t>
  </si>
  <si>
    <t>2.c,2.e,2.ad,3</t>
  </si>
  <si>
    <t>Surat Berharga</t>
  </si>
  <si>
    <t>2,f,2.ad,4</t>
  </si>
  <si>
    <t>Piutang Usaha</t>
  </si>
  <si>
    <t>2.g,2.ad,5</t>
  </si>
  <si>
    <t>Pihak Berelasi</t>
  </si>
  <si>
    <t>2.d,38</t>
  </si>
  <si>
    <t>Pihak Ketiga</t>
  </si>
  <si>
    <t>Piutang Retensi</t>
  </si>
  <si>
    <t>2.h,2.ad,6</t>
  </si>
  <si>
    <t>Tagihan Bruto ke Pemberi kerja</t>
  </si>
  <si>
    <t>2.i,2.ad,7</t>
  </si>
  <si>
    <t>2.ad,8</t>
  </si>
  <si>
    <t>Piutang Lain-lain</t>
  </si>
  <si>
    <t>Persediaan</t>
  </si>
  <si>
    <t>2.j,9</t>
  </si>
  <si>
    <t>Uang Muka Proyek Kerjasama Operasi</t>
  </si>
  <si>
    <t>2.k,10</t>
  </si>
  <si>
    <t>Uang Muka dan Biaya Dibayar Dimuka</t>
  </si>
  <si>
    <t>2.l,11</t>
  </si>
  <si>
    <t>Pajak Dibayar Dimuka</t>
  </si>
  <si>
    <t>2.aa,20.a</t>
  </si>
  <si>
    <t>Biaya Kontrak Ditangguhkan</t>
  </si>
  <si>
    <t>2.m,12</t>
  </si>
  <si>
    <t>Jumlah Aset Lancar</t>
  </si>
  <si>
    <t>Aset Tidak Lancar</t>
  </si>
  <si>
    <t>Aset Pajak Tangguhan</t>
  </si>
  <si>
    <t>2.z,20.d</t>
  </si>
  <si>
    <t>Penyertaan Saham</t>
  </si>
  <si>
    <t>2.n,13</t>
  </si>
  <si>
    <t>Aset Tetap</t>
  </si>
  <si>
    <t>2.o,2.p,2.q,14</t>
  </si>
  <si>
    <t>Goodwill</t>
  </si>
  <si>
    <t>2.r,15</t>
  </si>
  <si>
    <t>Aset Lain-lain</t>
  </si>
  <si>
    <t>2s,2.ad,16</t>
  </si>
  <si>
    <t>Jumlah Aset Tidak Lancar</t>
  </si>
  <si>
    <t>TOTAL ASET</t>
  </si>
  <si>
    <t>LIABILITAS DAN EKUITAS</t>
  </si>
  <si>
    <t>Catatan</t>
  </si>
  <si>
    <t>Maret 2019 (Rp)</t>
  </si>
  <si>
    <t>Desember 2020 (Rp)</t>
  </si>
  <si>
    <t>Liabilitas Lancar</t>
  </si>
  <si>
    <t>Hutang Bank</t>
  </si>
  <si>
    <t>2.ad,17</t>
  </si>
  <si>
    <t>Hutang Usaha</t>
  </si>
  <si>
    <t>2.ad,18</t>
  </si>
  <si>
    <t>Hutang Proyek</t>
  </si>
  <si>
    <t>2.ad,19</t>
  </si>
  <si>
    <t>Hutang Pajak</t>
  </si>
  <si>
    <t>2.aa,20.b</t>
  </si>
  <si>
    <t>Kelebihan Penagihan atas Pengakuan Pendapatan</t>
  </si>
  <si>
    <t>Kontrak Konstruksi</t>
  </si>
  <si>
    <t>2.t,21</t>
  </si>
  <si>
    <t>Hutang Lain-lain</t>
  </si>
  <si>
    <t>2.ad,22</t>
  </si>
  <si>
    <t>Pendapatan Diterima Dimuka</t>
  </si>
  <si>
    <t>2.u,23</t>
  </si>
  <si>
    <t>Beban yang Masih Harus Dibayar</t>
  </si>
  <si>
    <t>2.ad,24</t>
  </si>
  <si>
    <t>Bagian Liabilitas Jangka Panjang yang Akan Jatuh Tempo dalam Waktu Satu Tahun</t>
  </si>
  <si>
    <t>Hutang Bank dan Lembaga Keuangan Lainnya</t>
  </si>
  <si>
    <t>2.ad,25</t>
  </si>
  <si>
    <t>Hutang Sewa Guna Usaha</t>
  </si>
  <si>
    <t>2.q,2.ad,26</t>
  </si>
  <si>
    <t>Jumlah Liabilitas Lancar</t>
  </si>
  <si>
    <t>Liabilitas Tidak Lancar</t>
  </si>
  <si>
    <t>Liabilitas Manfaat Kesejahteraan Karyawan – Pesangon</t>
  </si>
  <si>
    <t>2.v,2.ac,35</t>
  </si>
  <si>
    <t>Liabilitas Jangka Panjang Setelah Dikurangi Bagian yang Akan Jatuh Tempo dalam Waktu Satu Tahun</t>
  </si>
  <si>
    <t>Laba Ditangguhkan</t>
  </si>
  <si>
    <t>2.q,27</t>
  </si>
  <si>
    <t>Jumlah Liabilitas Tidak Lancar</t>
  </si>
  <si>
    <t>TOTAL LIABILITAS</t>
  </si>
  <si>
    <t>Ekuitas yang Dapat Didistribusikan kepada Pemilik Entitas Induk</t>
  </si>
  <si>
    <t>Modal Saham – nilai nominal per 31 Mar 2011 dan 31 Des 2010: Rp100 per Saham</t>
  </si>
  <si>
    <t>Modal Dasar Sebesar 6.000.000 saham</t>
  </si>
  <si>
    <t>Modal Ditempatkan dan Disetor Penuh Sebesar 2,935,533,575 saham</t>
  </si>
  <si>
    <t>Tambahan Modal Disetor</t>
  </si>
  <si>
    <t>2.ab,29</t>
  </si>
  <si>
    <t>Selisih Nilai Transaksi Restrukturisasi Entitas Sepengendali</t>
  </si>
  <si>
    <t>2.x</t>
  </si>
  <si>
    <t>Selisih Nilai Transaksi Perubahan Entitas Perusahaan Anak</t>
  </si>
  <si>
    <t>Saldo Laba Telah Ditentukan Penggunaannya</t>
  </si>
  <si>
    <t>Saldo Laba Belum Ditentukan Penggunaannya</t>
  </si>
  <si>
    <t>Kepentingan Non Pengendali</t>
  </si>
  <si>
    <t>2.w</t>
  </si>
  <si>
    <t>Total Ekuitas</t>
  </si>
  <si>
    <t>JUMLAH KEWAJIBAN DAN EKUITAS</t>
  </si>
  <si>
    <r>
      <rPr>
        <b/>
      </rPr>
      <t>Mekari Jurnal</t>
    </r>
    <r>
      <rPr/>
      <t xml:space="preserve"> adalah </t>
    </r>
    <r>
      <rPr>
        <b/>
      </rPr>
      <t>solusi akuntansi terautomasi &amp; terintegrasi</t>
    </r>
    <r>
      <rPr/>
      <t xml:space="preserve"> berbasis </t>
    </r>
    <r>
      <rPr>
        <i/>
      </rPr>
      <t xml:space="preserve">cloud </t>
    </r>
    <r>
      <rPr/>
      <t xml:space="preserve">untuk bisnis skala kecil hingga menengah. Pelajari tentang fitur Mekari Jurnal dan informasi seputar akuntansi, bisnis, serta keuangan pada </t>
    </r>
    <r>
      <rPr>
        <color rgb="FF1155CC"/>
        <u/>
      </rPr>
      <t>laman berikut</t>
    </r>
    <r>
      <rPr/>
      <t>.</t>
    </r>
  </si>
  <si>
    <t>Laporan Arus Kas</t>
  </si>
  <si>
    <t>Arus Kas dari Aktivitas Operasional</t>
  </si>
  <si>
    <t>Penerimaan</t>
  </si>
  <si>
    <t>Penerimaan Kas dari Pelanggan</t>
  </si>
  <si>
    <t>Penerimaan Kas dari Non Pelanggan</t>
  </si>
  <si>
    <t>Total Penerimaan</t>
  </si>
  <si>
    <t>Pengeluaran</t>
  </si>
  <si>
    <t>Pembayaran Kepada Pemasok</t>
  </si>
  <si>
    <t>Biaya Kantor</t>
  </si>
  <si>
    <t>Biaya BBM</t>
  </si>
  <si>
    <t>Biaya Tol</t>
  </si>
  <si>
    <t>Biaya Proyek</t>
  </si>
  <si>
    <t>Biaya Upah Tenaga Harian</t>
  </si>
  <si>
    <t>Total Pengeluaran</t>
  </si>
  <si>
    <t>Total Arus Kas dari Aktivitas Operasional</t>
  </si>
  <si>
    <t>Arus Kas dari Aktivitas Investasi</t>
  </si>
  <si>
    <t>Penjualan Aktiva Tetap</t>
  </si>
  <si>
    <t>Penerimaan Hasil Investasi</t>
  </si>
  <si>
    <t>Pembelian Aktiva Tetap A</t>
  </si>
  <si>
    <t>Pembelian Aktiva Tetap B</t>
  </si>
  <si>
    <t>Total Arus Kas dari Hasil Investasi</t>
  </si>
  <si>
    <t>Arus Kas dari Aktivitas Pendanaan</t>
  </si>
  <si>
    <t>Penerimaan dari Kewajiban Jangka Pendek</t>
  </si>
  <si>
    <t>Penerimaan dari Kewajiban Jangka Panjang</t>
  </si>
  <si>
    <t>Pembayaran Kewajiban Jangka Pendek</t>
  </si>
  <si>
    <t>Pembayaran Dividen</t>
  </si>
  <si>
    <t>Total Arus Kas dari Aktivitas Pendanaan</t>
  </si>
  <si>
    <t>Kenaikan (Penurunan) Kas dan Setara Kas</t>
  </si>
  <si>
    <t>Saldo Kas dan Setara Kas Awal Periode</t>
  </si>
  <si>
    <t>Saldo Kas dan Setara Kas Akhir Periode</t>
  </si>
  <si>
    <r>
      <rPr>
        <b/>
      </rPr>
      <t>Mekari Jurnal</t>
    </r>
    <r>
      <rPr/>
      <t xml:space="preserve"> adalah </t>
    </r>
    <r>
      <rPr>
        <b/>
      </rPr>
      <t>solusi akuntansi terautomasi &amp; terintegrasi</t>
    </r>
    <r>
      <rPr/>
      <t xml:space="preserve"> berbasis </t>
    </r>
    <r>
      <rPr>
        <i/>
      </rPr>
      <t xml:space="preserve">cloud </t>
    </r>
    <r>
      <rPr/>
      <t xml:space="preserve">untuk bisnis skala kecil hingga menengah. Pelajari tentang fitur Mekari Jurnal dan informasi seputar akuntansi, bisnis, serta keuangan pada </t>
    </r>
    <r>
      <rPr>
        <color rgb="FF1155CC"/>
        <u/>
      </rPr>
      <t>laman berikut</t>
    </r>
    <r>
      <rPr/>
      <t>.</t>
    </r>
  </si>
  <si>
    <t>Laporan Laba Rugi</t>
  </si>
  <si>
    <t>Pendapatan Usaha</t>
  </si>
  <si>
    <t>Beban Pokok Pendapatan</t>
  </si>
  <si>
    <t>Laba Bruto</t>
  </si>
  <si>
    <t>Biaya-biaya</t>
  </si>
  <si>
    <t>Total Beban</t>
  </si>
  <si>
    <t>Laba (Rugi)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</si>
</sst>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/>
    <font>
      <b/>
      <color theme="1"/>
      <name val="Arial"/>
      <scheme val="minor"/>
    </font>
    <font>
      <b/>
      <sz val="12.0"/>
      <color rgb="FF000000"/>
      <name val="Montserrat"/>
    </font>
    <font>
      <sz val="12.0"/>
      <color rgb="FF626262"/>
      <name val="&quot;Open Sans&quot;"/>
    </font>
    <font>
      <sz val="12.0"/>
      <color rgb="FF000000"/>
      <name val="Montserrat"/>
    </font>
    <font>
      <i/>
      <sz val="12.0"/>
      <color rgb="FF000000"/>
      <name val="Montserrat"/>
    </font>
    <font>
      <b/>
      <sz val="12.0"/>
      <color rgb="FF626262"/>
      <name val="&quot;Open Sans&quot;"/>
    </font>
  </fonts>
  <fills count="5">
    <fill>
      <patternFill patternType="none"/>
    </fill>
    <fill>
      <patternFill patternType="lightGray"/>
    </fill>
    <fill>
      <patternFill patternType="solid">
        <fgColor rgb="FF40C3FF"/>
        <bgColor rgb="FF40C3FF"/>
      </patternFill>
    </fill>
    <fill>
      <patternFill patternType="solid">
        <fgColor rgb="FF89D8FC"/>
        <bgColor rgb="FF89D8FC"/>
      </patternFill>
    </fill>
    <fill>
      <patternFill patternType="solid">
        <fgColor rgb="FFFFFFFF"/>
        <bgColor rgb="FFFFFFFF"/>
      </patternFill>
    </fill>
  </fills>
  <borders count="10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1" fillId="0" fontId="1" numFmtId="0" xfId="0" applyAlignment="1" applyBorder="1" applyFont="1">
      <alignment horizontal="right" shrinkToFit="0" vertical="center" wrapText="1"/>
    </xf>
    <xf borderId="1" fillId="0" fontId="2" numFmtId="0" xfId="0" applyAlignment="1" applyBorder="1" applyFont="1">
      <alignment readingOrder="0" shrinkToFit="0" vertical="center" wrapText="1"/>
    </xf>
    <xf borderId="1" fillId="0" fontId="3" numFmtId="0" xfId="0" applyBorder="1" applyFont="1"/>
    <xf borderId="2" fillId="3" fontId="4" numFmtId="0" xfId="0" applyAlignment="1" applyBorder="1" applyFill="1" applyFont="1">
      <alignment horizontal="center" readingOrder="0"/>
    </xf>
    <xf borderId="3" fillId="0" fontId="3" numFmtId="0" xfId="0" applyBorder="1" applyFont="1"/>
    <xf borderId="4" fillId="0" fontId="3" numFmtId="0" xfId="0" applyBorder="1" applyFont="1"/>
    <xf borderId="5" fillId="3" fontId="4" numFmtId="0" xfId="0" applyAlignment="1" applyBorder="1" applyFont="1">
      <alignment horizontal="center" readingOrder="0"/>
    </xf>
    <xf borderId="6" fillId="0" fontId="3" numFmtId="0" xfId="0" applyBorder="1" applyFont="1"/>
    <xf borderId="7" fillId="3" fontId="4" numFmtId="0" xfId="0" applyAlignment="1" applyBorder="1" applyFont="1">
      <alignment horizontal="center" readingOrder="0"/>
    </xf>
    <xf borderId="8" fillId="0" fontId="3" numFmtId="0" xfId="0" applyBorder="1" applyFont="1"/>
    <xf borderId="9" fillId="0" fontId="5" numFmtId="0" xfId="0" applyAlignment="1" applyBorder="1" applyFont="1">
      <alignment readingOrder="0" shrinkToFit="0" wrapText="1"/>
    </xf>
    <xf borderId="9" fillId="4" fontId="6" numFmtId="0" xfId="0" applyAlignment="1" applyBorder="1" applyFill="1" applyFont="1">
      <alignment shrinkToFit="0" vertical="top" wrapText="1"/>
    </xf>
    <xf borderId="9" fillId="0" fontId="7" numFmtId="0" xfId="0" applyAlignment="1" applyBorder="1" applyFont="1">
      <alignment readingOrder="0" shrinkToFit="0" wrapText="1"/>
    </xf>
    <xf borderId="9" fillId="0" fontId="7" numFmtId="0" xfId="0" applyAlignment="1" applyBorder="1" applyFont="1">
      <alignment horizontal="center" readingOrder="0" shrinkToFit="0" wrapText="1"/>
    </xf>
    <xf borderId="9" fillId="0" fontId="7" numFmtId="3" xfId="0" applyAlignment="1" applyBorder="1" applyFont="1" applyNumberFormat="1">
      <alignment horizontal="right" readingOrder="0" shrinkToFit="0" wrapText="1"/>
    </xf>
    <xf borderId="9" fillId="3" fontId="7" numFmtId="0" xfId="0" applyAlignment="1" applyBorder="1" applyFont="1">
      <alignment readingOrder="0" shrinkToFit="0" wrapText="1"/>
    </xf>
    <xf borderId="9" fillId="3" fontId="6" numFmtId="0" xfId="0" applyAlignment="1" applyBorder="1" applyFont="1">
      <alignment shrinkToFit="0" vertical="top" wrapText="1"/>
    </xf>
    <xf borderId="9" fillId="3" fontId="7" numFmtId="3" xfId="0" applyAlignment="1" applyBorder="1" applyFont="1" applyNumberFormat="1">
      <alignment horizontal="right" readingOrder="0" shrinkToFit="0" wrapText="1"/>
    </xf>
    <xf borderId="9" fillId="0" fontId="8" numFmtId="0" xfId="0" applyAlignment="1" applyBorder="1" applyFont="1">
      <alignment readingOrder="0" shrinkToFit="0" wrapText="1"/>
    </xf>
    <xf borderId="9" fillId="0" fontId="5" numFmtId="0" xfId="0" applyAlignment="1" applyBorder="1" applyFont="1">
      <alignment horizontal="center" readingOrder="0" shrinkToFit="0" wrapText="1"/>
    </xf>
    <xf borderId="9" fillId="4" fontId="6" numFmtId="0" xfId="0" applyAlignment="1" applyBorder="1" applyFont="1">
      <alignment shrinkToFit="0" wrapText="1"/>
    </xf>
    <xf borderId="9" fillId="3" fontId="6" numFmtId="0" xfId="0" applyAlignment="1" applyBorder="1" applyFont="1">
      <alignment shrinkToFit="0" wrapText="1"/>
    </xf>
    <xf borderId="9" fillId="3" fontId="5" numFmtId="0" xfId="0" applyAlignment="1" applyBorder="1" applyFont="1">
      <alignment readingOrder="0" shrinkToFit="0" wrapText="1"/>
    </xf>
    <xf borderId="9" fillId="3" fontId="7" numFmtId="0" xfId="0" applyAlignment="1" applyBorder="1" applyFont="1">
      <alignment horizontal="center" readingOrder="0" shrinkToFit="0" wrapText="1"/>
    </xf>
    <xf borderId="9" fillId="4" fontId="7" numFmtId="3" xfId="0" applyAlignment="1" applyBorder="1" applyFont="1" applyNumberFormat="1">
      <alignment horizontal="right" readingOrder="0"/>
    </xf>
    <xf borderId="9" fillId="0" fontId="5" numFmtId="3" xfId="0" applyAlignment="1" applyBorder="1" applyFont="1" applyNumberFormat="1">
      <alignment horizontal="right" readingOrder="0" shrinkToFit="0" wrapText="1"/>
    </xf>
    <xf borderId="9" fillId="0" fontId="9" numFmtId="0" xfId="0" applyAlignment="1" applyBorder="1" applyFont="1">
      <alignment shrinkToFit="0" vertical="top" wrapText="1"/>
    </xf>
    <xf borderId="9" fillId="3" fontId="5" numFmtId="0" xfId="0" applyAlignment="1" applyBorder="1" applyFont="1">
      <alignment horizontal="center" readingOrder="0" shrinkToFit="0" wrapText="1"/>
    </xf>
    <xf borderId="9" fillId="3" fontId="5" numFmtId="3" xfId="0" applyAlignment="1" applyBorder="1" applyFont="1" applyNumberFormat="1">
      <alignment horizontal="right" readingOrder="0" shrinkToFit="0" wrapText="1"/>
    </xf>
    <xf borderId="9" fillId="0" fontId="6" numFmtId="0" xfId="0" applyAlignment="1" applyBorder="1" applyFont="1">
      <alignment shrinkToFit="0" vertical="top" wrapText="1"/>
    </xf>
    <xf borderId="9" fillId="0" fontId="7" numFmtId="0" xfId="0" applyAlignment="1" applyBorder="1" applyFont="1">
      <alignment readingOrder="0" shrinkToFit="0" wrapText="1"/>
    </xf>
    <xf borderId="9" fillId="0" fontId="7" numFmtId="0" xfId="0" applyAlignment="1" applyBorder="1" applyFont="1">
      <alignment readingOrder="0" shrinkToFit="0" wrapText="1"/>
    </xf>
    <xf borderId="9" fillId="3" fontId="5" numFmtId="0" xfId="0" applyAlignment="1" applyBorder="1" applyFont="1">
      <alignment horizontal="left" readingOrder="0" shrinkToFit="0" wrapText="1"/>
    </xf>
    <xf borderId="9" fillId="3" fontId="9" numFmtId="0" xfId="0" applyAlignment="1" applyBorder="1" applyFont="1">
      <alignment shrinkToFit="0" wrapText="1"/>
    </xf>
    <xf borderId="9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962025" cy="400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962025" cy="400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962025" cy="400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urnal.id/id/blog/?utm_source=digital%20-%20trial%20direct%20sign%20up%20(o)&amp;utm_medium=website%20-%20blog&amp;utm_campaign=TemplateJurnal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urnal.id/id/blog/?utm_source=digital%20-%20trial%20direct%20sign%20up%20(o)&amp;utm_medium=website%20-%20blog&amp;utm_campaign=TemplateJurnal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urnal.id/id/blog/?utm_source=digital%20-%20trial%20direct%20sign%20up%20(o)&amp;utm_medium=website%20-%20blog&amp;utm_campaign=TemplateJurnal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3.13"/>
    <col customWidth="1" min="3" max="3" width="23.38"/>
    <col customWidth="1" min="4" max="4" width="30.5"/>
    <col customWidth="1" min="5" max="5" width="25.88"/>
  </cols>
  <sheetData>
    <row r="1" ht="6.75" customHeight="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</row>
    <row r="2" ht="42.0" customHeight="1">
      <c r="A2" s="2"/>
      <c r="B2" s="3" t="s">
        <v>1</v>
      </c>
      <c r="C2" s="4"/>
      <c r="D2" s="4"/>
      <c r="E2" s="4"/>
    </row>
    <row r="6">
      <c r="B6" s="5" t="s">
        <v>2</v>
      </c>
      <c r="C6" s="6"/>
      <c r="D6" s="6"/>
      <c r="E6" s="7"/>
    </row>
    <row r="7">
      <c r="B7" s="8" t="s">
        <v>3</v>
      </c>
      <c r="E7" s="9"/>
    </row>
    <row r="8">
      <c r="B8" s="10" t="s">
        <v>4</v>
      </c>
      <c r="C8" s="4"/>
      <c r="D8" s="4"/>
      <c r="E8" s="11"/>
    </row>
    <row r="9">
      <c r="B9" s="12" t="s">
        <v>5</v>
      </c>
      <c r="C9" s="13"/>
      <c r="D9" s="13"/>
      <c r="E9" s="13"/>
    </row>
    <row r="10">
      <c r="B10" s="14" t="s">
        <v>6</v>
      </c>
      <c r="C10" s="15" t="s">
        <v>7</v>
      </c>
      <c r="D10" s="16">
        <v>1.99765714186E11</v>
      </c>
      <c r="E10" s="16">
        <v>6.0365904207E11</v>
      </c>
    </row>
    <row r="11">
      <c r="B11" s="14" t="s">
        <v>8</v>
      </c>
      <c r="C11" s="15" t="s">
        <v>9</v>
      </c>
      <c r="D11" s="16">
        <v>5.25E9</v>
      </c>
      <c r="E11" s="16">
        <v>5.4E9</v>
      </c>
    </row>
    <row r="12">
      <c r="B12" s="14" t="s">
        <v>10</v>
      </c>
      <c r="C12" s="15" t="s">
        <v>11</v>
      </c>
      <c r="D12" s="13"/>
      <c r="E12" s="13"/>
    </row>
    <row r="13">
      <c r="B13" s="14" t="s">
        <v>12</v>
      </c>
      <c r="C13" s="15" t="s">
        <v>13</v>
      </c>
      <c r="D13" s="16">
        <v>9.254614156E9</v>
      </c>
      <c r="E13" s="16">
        <v>2.4064766539E10</v>
      </c>
    </row>
    <row r="14">
      <c r="B14" s="14" t="s">
        <v>14</v>
      </c>
      <c r="C14" s="13"/>
      <c r="D14" s="16">
        <v>2.35052688073E11</v>
      </c>
      <c r="E14" s="16">
        <v>3.40294573021E11</v>
      </c>
    </row>
    <row r="15">
      <c r="B15" s="14" t="s">
        <v>15</v>
      </c>
      <c r="C15" s="15" t="s">
        <v>16</v>
      </c>
      <c r="D15" s="13"/>
      <c r="E15" s="13"/>
    </row>
    <row r="16">
      <c r="B16" s="14" t="s">
        <v>14</v>
      </c>
      <c r="C16" s="13"/>
      <c r="D16" s="16">
        <v>3.99187746E9</v>
      </c>
      <c r="E16" s="16">
        <v>5.06386572E9</v>
      </c>
    </row>
    <row r="17">
      <c r="B17" s="14" t="s">
        <v>17</v>
      </c>
      <c r="C17" s="15" t="s">
        <v>18</v>
      </c>
      <c r="D17" s="13"/>
      <c r="E17" s="13"/>
    </row>
    <row r="18">
      <c r="B18" s="14" t="s">
        <v>12</v>
      </c>
      <c r="C18" s="15" t="s">
        <v>19</v>
      </c>
      <c r="D18" s="16">
        <v>5.7870289924E10</v>
      </c>
      <c r="E18" s="16">
        <v>5.2215863182E10</v>
      </c>
    </row>
    <row r="19">
      <c r="B19" s="14" t="s">
        <v>14</v>
      </c>
      <c r="C19" s="13"/>
      <c r="D19" s="16">
        <v>2.99409595646E11</v>
      </c>
      <c r="E19" s="16">
        <v>2.74497474623E11</v>
      </c>
    </row>
    <row r="20">
      <c r="B20" s="14" t="s">
        <v>20</v>
      </c>
      <c r="C20" s="15" t="s">
        <v>13</v>
      </c>
      <c r="D20" s="13"/>
      <c r="E20" s="13"/>
    </row>
    <row r="21">
      <c r="B21" s="14" t="s">
        <v>12</v>
      </c>
      <c r="C21" s="13"/>
      <c r="D21" s="16">
        <v>1.9960023747E10</v>
      </c>
      <c r="E21" s="16">
        <v>2.1334993347E10</v>
      </c>
    </row>
    <row r="22">
      <c r="B22" s="14" t="s">
        <v>14</v>
      </c>
      <c r="C22" s="13"/>
      <c r="D22" s="16">
        <v>2.42837381E9</v>
      </c>
      <c r="E22" s="16">
        <v>2.70451577E9</v>
      </c>
    </row>
    <row r="23">
      <c r="B23" s="14" t="s">
        <v>21</v>
      </c>
      <c r="C23" s="15" t="s">
        <v>22</v>
      </c>
      <c r="D23" s="16">
        <v>2.60428216279E11</v>
      </c>
      <c r="E23" s="16">
        <v>1.00105612595E11</v>
      </c>
    </row>
    <row r="24">
      <c r="B24" s="14" t="s">
        <v>23</v>
      </c>
      <c r="C24" s="15" t="s">
        <v>24</v>
      </c>
      <c r="D24" s="16">
        <v>2.5088298734E10</v>
      </c>
      <c r="E24" s="16">
        <v>1.6724080136E10</v>
      </c>
    </row>
    <row r="25">
      <c r="B25" s="14" t="s">
        <v>25</v>
      </c>
      <c r="C25" s="15" t="s">
        <v>26</v>
      </c>
      <c r="D25" s="16">
        <v>5.7484333134E10</v>
      </c>
      <c r="E25" s="16">
        <v>3.9758303916E10</v>
      </c>
    </row>
    <row r="26">
      <c r="B26" s="14" t="s">
        <v>27</v>
      </c>
      <c r="C26" s="15" t="s">
        <v>28</v>
      </c>
      <c r="D26" s="16">
        <v>8.065920829E10</v>
      </c>
      <c r="E26" s="16">
        <v>6.1142360145E10</v>
      </c>
    </row>
    <row r="27">
      <c r="B27" s="14" t="s">
        <v>29</v>
      </c>
      <c r="C27" s="15" t="s">
        <v>30</v>
      </c>
      <c r="D27" s="16">
        <v>5.401994157E9</v>
      </c>
      <c r="E27" s="16">
        <v>9.803384681E9</v>
      </c>
    </row>
    <row r="28">
      <c r="B28" s="17" t="s">
        <v>31</v>
      </c>
      <c r="C28" s="18"/>
      <c r="D28" s="19">
        <v>1.272045227596E12</v>
      </c>
      <c r="E28" s="19">
        <v>1.556768835745E12</v>
      </c>
    </row>
    <row r="29">
      <c r="B29" s="12" t="s">
        <v>32</v>
      </c>
      <c r="C29" s="13"/>
      <c r="D29" s="13"/>
      <c r="E29" s="13"/>
    </row>
    <row r="30">
      <c r="B30" s="14" t="s">
        <v>33</v>
      </c>
      <c r="C30" s="15" t="s">
        <v>34</v>
      </c>
      <c r="D30" s="16">
        <v>1.1182571247E10</v>
      </c>
      <c r="E30" s="16">
        <v>1.0956707528E10</v>
      </c>
    </row>
    <row r="31">
      <c r="B31" s="14" t="s">
        <v>35</v>
      </c>
      <c r="C31" s="15" t="s">
        <v>36</v>
      </c>
      <c r="D31" s="16">
        <v>8.781057534E10</v>
      </c>
      <c r="E31" s="16">
        <v>8.1850506527E10</v>
      </c>
    </row>
    <row r="32">
      <c r="B32" s="14" t="s">
        <v>37</v>
      </c>
      <c r="C32" s="15" t="s">
        <v>38</v>
      </c>
      <c r="D32" s="16">
        <v>2.65111375571E11</v>
      </c>
      <c r="E32" s="16">
        <v>6.2224230352E10</v>
      </c>
    </row>
    <row r="33">
      <c r="B33" s="20" t="s">
        <v>39</v>
      </c>
      <c r="C33" s="15" t="s">
        <v>40</v>
      </c>
      <c r="D33" s="16">
        <v>5.13568204E9</v>
      </c>
      <c r="E33" s="16">
        <v>2.513568204E10</v>
      </c>
    </row>
    <row r="34">
      <c r="B34" s="14" t="s">
        <v>41</v>
      </c>
      <c r="C34" s="15" t="s">
        <v>42</v>
      </c>
      <c r="D34" s="16">
        <v>1.5427799861E10</v>
      </c>
      <c r="E34" s="16">
        <v>1.6042277324E10</v>
      </c>
    </row>
    <row r="35">
      <c r="B35" s="17" t="s">
        <v>43</v>
      </c>
      <c r="C35" s="18"/>
      <c r="D35" s="19">
        <v>4.04668004059E11</v>
      </c>
      <c r="E35" s="19">
        <v>3.96209403771E11</v>
      </c>
    </row>
    <row r="36">
      <c r="B36" s="12" t="s">
        <v>44</v>
      </c>
      <c r="C36" s="13"/>
      <c r="D36" s="16">
        <v>1.676713231655E12</v>
      </c>
      <c r="E36" s="16">
        <v>1.952978239516E12</v>
      </c>
    </row>
    <row r="37">
      <c r="B37" s="21" t="s">
        <v>45</v>
      </c>
      <c r="C37" s="21" t="s">
        <v>46</v>
      </c>
      <c r="D37" s="21" t="s">
        <v>47</v>
      </c>
      <c r="E37" s="21" t="s">
        <v>48</v>
      </c>
    </row>
    <row r="38">
      <c r="B38" s="14" t="s">
        <v>49</v>
      </c>
      <c r="C38" s="22"/>
      <c r="D38" s="22"/>
      <c r="E38" s="22"/>
    </row>
    <row r="39">
      <c r="B39" s="14" t="s">
        <v>50</v>
      </c>
      <c r="C39" s="15" t="s">
        <v>51</v>
      </c>
      <c r="D39" s="16">
        <v>2.10385871464E11</v>
      </c>
      <c r="E39" s="16">
        <v>3.24051670603E11</v>
      </c>
    </row>
    <row r="40">
      <c r="B40" s="14" t="s">
        <v>52</v>
      </c>
      <c r="C40" s="15" t="s">
        <v>53</v>
      </c>
      <c r="D40" s="22"/>
      <c r="E40" s="22"/>
    </row>
    <row r="41">
      <c r="B41" s="14" t="s">
        <v>12</v>
      </c>
      <c r="C41" s="15" t="s">
        <v>13</v>
      </c>
      <c r="D41" s="16">
        <v>2.580989565E9</v>
      </c>
      <c r="E41" s="16">
        <v>5.139719612E9</v>
      </c>
    </row>
    <row r="42">
      <c r="B42" s="14" t="s">
        <v>14</v>
      </c>
      <c r="C42" s="22"/>
      <c r="D42" s="16">
        <v>1.36764090643E11</v>
      </c>
      <c r="E42" s="16">
        <v>1.58597425254E11</v>
      </c>
    </row>
    <row r="43">
      <c r="B43" s="14" t="s">
        <v>54</v>
      </c>
      <c r="C43" s="15" t="s">
        <v>55</v>
      </c>
      <c r="D43" s="16">
        <v>1.4510399158E10</v>
      </c>
      <c r="E43" s="16">
        <v>8.944163767E9</v>
      </c>
    </row>
    <row r="44">
      <c r="B44" s="14" t="s">
        <v>56</v>
      </c>
      <c r="C44" s="15" t="s">
        <v>57</v>
      </c>
      <c r="D44" s="16">
        <v>5.914548257E9</v>
      </c>
      <c r="E44" s="16">
        <v>2.1314027981E10</v>
      </c>
    </row>
    <row r="45">
      <c r="B45" s="14" t="s">
        <v>58</v>
      </c>
      <c r="C45" s="22"/>
      <c r="D45" s="22"/>
      <c r="E45" s="22"/>
    </row>
    <row r="46">
      <c r="B46" s="14" t="s">
        <v>59</v>
      </c>
      <c r="C46" s="15" t="s">
        <v>60</v>
      </c>
      <c r="D46" s="16">
        <v>5.801107061E9</v>
      </c>
      <c r="E46" s="16">
        <v>3.609767417E9</v>
      </c>
    </row>
    <row r="47">
      <c r="B47" s="14" t="s">
        <v>61</v>
      </c>
      <c r="C47" s="15" t="s">
        <v>62</v>
      </c>
      <c r="D47" s="22"/>
      <c r="E47" s="22"/>
    </row>
    <row r="48">
      <c r="B48" s="14" t="s">
        <v>12</v>
      </c>
      <c r="C48" s="15" t="s">
        <v>13</v>
      </c>
      <c r="D48" s="16">
        <v>4.398544432E10</v>
      </c>
      <c r="E48" s="16">
        <v>4.7401459234E10</v>
      </c>
    </row>
    <row r="49">
      <c r="B49" s="14" t="s">
        <v>14</v>
      </c>
      <c r="C49" s="22"/>
      <c r="D49" s="16">
        <v>1.4237428724E10</v>
      </c>
      <c r="E49" s="16">
        <v>2.0887701221E10</v>
      </c>
    </row>
    <row r="50">
      <c r="B50" s="14" t="s">
        <v>63</v>
      </c>
      <c r="C50" s="15" t="s">
        <v>64</v>
      </c>
      <c r="D50" s="22"/>
      <c r="E50" s="22"/>
    </row>
    <row r="51">
      <c r="B51" s="14" t="s">
        <v>12</v>
      </c>
      <c r="C51" s="15" t="s">
        <v>13</v>
      </c>
      <c r="D51" s="16">
        <v>1.442947375E9</v>
      </c>
      <c r="E51" s="16">
        <v>1.406795E9</v>
      </c>
    </row>
    <row r="52">
      <c r="B52" s="14" t="s">
        <v>14</v>
      </c>
      <c r="C52" s="22"/>
      <c r="D52" s="16">
        <v>5.833389401E10</v>
      </c>
      <c r="E52" s="16">
        <v>5.3589586667E10</v>
      </c>
    </row>
    <row r="53">
      <c r="B53" s="14" t="s">
        <v>65</v>
      </c>
      <c r="C53" s="15" t="s">
        <v>66</v>
      </c>
      <c r="D53" s="16">
        <v>3.72483686848E11</v>
      </c>
      <c r="E53" s="16">
        <v>4.98894872632E11</v>
      </c>
    </row>
    <row r="54">
      <c r="B54" s="14" t="s">
        <v>67</v>
      </c>
      <c r="C54" s="22"/>
      <c r="D54" s="22"/>
      <c r="E54" s="22"/>
    </row>
    <row r="55">
      <c r="B55" s="14" t="s">
        <v>68</v>
      </c>
      <c r="C55" s="15" t="s">
        <v>69</v>
      </c>
      <c r="D55" s="16">
        <v>1.694444456E9</v>
      </c>
      <c r="E55" s="16">
        <v>2.1111111E9</v>
      </c>
    </row>
    <row r="56">
      <c r="B56" s="14" t="s">
        <v>70</v>
      </c>
      <c r="C56" s="15" t="s">
        <v>71</v>
      </c>
      <c r="D56" s="16">
        <v>5.581064186E9</v>
      </c>
      <c r="E56" s="16">
        <v>6.807675725E9</v>
      </c>
    </row>
    <row r="57">
      <c r="B57" s="17" t="s">
        <v>72</v>
      </c>
      <c r="C57" s="23"/>
      <c r="D57" s="19">
        <v>8.73715916067E11</v>
      </c>
      <c r="E57" s="19">
        <v>1.152755976213E12</v>
      </c>
    </row>
    <row r="58">
      <c r="B58" s="14" t="s">
        <v>73</v>
      </c>
      <c r="C58" s="22"/>
      <c r="D58" s="22"/>
      <c r="E58" s="22"/>
    </row>
    <row r="59">
      <c r="B59" s="14" t="s">
        <v>74</v>
      </c>
      <c r="C59" s="15" t="s">
        <v>75</v>
      </c>
      <c r="D59" s="16">
        <v>2.7980014092E10</v>
      </c>
      <c r="E59" s="16">
        <v>2.7711300048E10</v>
      </c>
    </row>
    <row r="60">
      <c r="B60" s="14" t="s">
        <v>76</v>
      </c>
      <c r="C60" s="22"/>
      <c r="D60" s="22"/>
      <c r="E60" s="22"/>
    </row>
    <row r="61">
      <c r="B61" s="14" t="s">
        <v>68</v>
      </c>
      <c r="C61" s="15" t="s">
        <v>69</v>
      </c>
      <c r="D61" s="16">
        <v>6.66666664E8</v>
      </c>
      <c r="E61" s="16">
        <v>2.585313848E9</v>
      </c>
    </row>
    <row r="62">
      <c r="B62" s="14" t="s">
        <v>70</v>
      </c>
      <c r="C62" s="15" t="s">
        <v>71</v>
      </c>
      <c r="D62" s="16">
        <v>5.786297237E9</v>
      </c>
      <c r="E62" s="16">
        <v>6.736942677E9</v>
      </c>
    </row>
    <row r="63">
      <c r="B63" s="14" t="s">
        <v>77</v>
      </c>
      <c r="C63" s="15" t="s">
        <v>78</v>
      </c>
      <c r="D63" s="16">
        <v>2.222998791E9</v>
      </c>
      <c r="E63" s="16">
        <v>2.762011394E9</v>
      </c>
    </row>
    <row r="64">
      <c r="B64" s="17" t="s">
        <v>79</v>
      </c>
      <c r="C64" s="23"/>
      <c r="D64" s="19">
        <v>3.6655976784E10</v>
      </c>
      <c r="E64" s="19">
        <v>3.9795567967E10</v>
      </c>
    </row>
    <row r="65">
      <c r="B65" s="12" t="s">
        <v>80</v>
      </c>
      <c r="C65" s="22"/>
      <c r="D65" s="16">
        <v>9.10371892851E11</v>
      </c>
      <c r="E65" s="16">
        <v>1.19255154418E12</v>
      </c>
    </row>
    <row r="66">
      <c r="B66" s="14" t="s">
        <v>81</v>
      </c>
      <c r="C66" s="22"/>
      <c r="D66" s="22"/>
      <c r="E66" s="22"/>
    </row>
    <row r="67">
      <c r="B67" s="14" t="s">
        <v>82</v>
      </c>
      <c r="C67" s="22"/>
      <c r="D67" s="22"/>
      <c r="E67" s="22"/>
    </row>
    <row r="68">
      <c r="B68" s="14" t="s">
        <v>83</v>
      </c>
      <c r="C68" s="22"/>
      <c r="D68" s="22"/>
      <c r="E68" s="22"/>
    </row>
    <row r="69">
      <c r="B69" s="14" t="s">
        <v>84</v>
      </c>
      <c r="C69" s="15">
        <v>28.0</v>
      </c>
      <c r="D69" s="16">
        <v>2.935533575E11</v>
      </c>
      <c r="E69" s="16">
        <v>2.935533575E11</v>
      </c>
    </row>
    <row r="70">
      <c r="B70" s="14" t="s">
        <v>85</v>
      </c>
      <c r="C70" s="15" t="s">
        <v>86</v>
      </c>
      <c r="D70" s="16">
        <v>1.79728566051E11</v>
      </c>
      <c r="E70" s="16">
        <v>1.79728566051E11</v>
      </c>
    </row>
    <row r="71">
      <c r="B71" s="14" t="s">
        <v>87</v>
      </c>
      <c r="C71" s="15" t="s">
        <v>88</v>
      </c>
      <c r="D71" s="22"/>
      <c r="E71" s="22"/>
    </row>
    <row r="72">
      <c r="B72" s="14" t="s">
        <v>89</v>
      </c>
      <c r="C72" s="22"/>
      <c r="D72" s="16">
        <v>-4.2251427715E10</v>
      </c>
      <c r="E72" s="16">
        <v>-4.2251427715E10</v>
      </c>
    </row>
    <row r="73">
      <c r="B73" s="14" t="s">
        <v>90</v>
      </c>
      <c r="C73" s="22"/>
      <c r="D73" s="16">
        <v>5.87106715E10</v>
      </c>
      <c r="E73" s="16">
        <v>5.87106715E10</v>
      </c>
    </row>
    <row r="74">
      <c r="B74" s="14" t="s">
        <v>91</v>
      </c>
      <c r="C74" s="22"/>
      <c r="D74" s="16">
        <v>2.53817627215E11</v>
      </c>
      <c r="E74" s="16">
        <v>2.48435544168E11</v>
      </c>
    </row>
    <row r="75">
      <c r="B75" s="22"/>
      <c r="C75" s="22"/>
      <c r="D75" s="16">
        <v>7.48339906769E11</v>
      </c>
      <c r="E75" s="16">
        <v>7.42957823722E11</v>
      </c>
    </row>
    <row r="76">
      <c r="B76" s="24" t="s">
        <v>92</v>
      </c>
      <c r="C76" s="25" t="s">
        <v>93</v>
      </c>
      <c r="D76" s="19">
        <v>1.8001432035E10</v>
      </c>
      <c r="E76" s="19">
        <v>1.7468871614E10</v>
      </c>
    </row>
    <row r="77">
      <c r="B77" s="17" t="s">
        <v>94</v>
      </c>
      <c r="C77" s="23"/>
      <c r="D77" s="19">
        <v>7.66341338804E11</v>
      </c>
      <c r="E77" s="19">
        <v>7.60426695336E11</v>
      </c>
    </row>
    <row r="78">
      <c r="B78" s="24" t="s">
        <v>95</v>
      </c>
      <c r="C78" s="23"/>
      <c r="D78" s="19">
        <v>1.676713231655E12</v>
      </c>
      <c r="E78" s="19">
        <v>1.952978239516E12</v>
      </c>
    </row>
  </sheetData>
  <mergeCells count="4">
    <mergeCell ref="B2:E2"/>
    <mergeCell ref="B6:E6"/>
    <mergeCell ref="B7:E7"/>
    <mergeCell ref="B8:E8"/>
  </mergeCells>
  <hyperlinks>
    <hyperlink r:id="rId1" ref="B2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3.13"/>
    <col customWidth="1" min="3" max="3" width="23.38"/>
    <col customWidth="1" min="4" max="4" width="30.5"/>
    <col customWidth="1" min="5" max="5" width="25.88"/>
  </cols>
  <sheetData>
    <row r="1" ht="6.75" customHeight="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</row>
    <row r="2" ht="42.0" customHeight="1">
      <c r="A2" s="2"/>
      <c r="B2" s="3" t="s">
        <v>96</v>
      </c>
      <c r="C2" s="4"/>
      <c r="D2" s="4"/>
      <c r="E2" s="4"/>
    </row>
    <row r="6">
      <c r="B6" s="5" t="s">
        <v>2</v>
      </c>
      <c r="C6" s="6"/>
      <c r="D6" s="6"/>
      <c r="E6" s="7"/>
    </row>
    <row r="7">
      <c r="B7" s="8" t="s">
        <v>97</v>
      </c>
      <c r="E7" s="9"/>
    </row>
    <row r="8">
      <c r="B8" s="10" t="s">
        <v>4</v>
      </c>
      <c r="C8" s="4"/>
      <c r="D8" s="4"/>
      <c r="E8" s="11"/>
    </row>
    <row r="9">
      <c r="B9" s="12" t="s">
        <v>98</v>
      </c>
      <c r="C9" s="13"/>
      <c r="D9" s="13"/>
      <c r="E9" s="13"/>
    </row>
    <row r="10">
      <c r="B10" s="12" t="s">
        <v>99</v>
      </c>
      <c r="C10" s="15"/>
      <c r="D10" s="16"/>
      <c r="E10" s="16"/>
    </row>
    <row r="11">
      <c r="B11" s="14" t="s">
        <v>100</v>
      </c>
      <c r="C11" s="15"/>
      <c r="D11" s="16"/>
      <c r="E11" s="16">
        <v>3.2E8</v>
      </c>
    </row>
    <row r="12">
      <c r="B12" s="14" t="s">
        <v>101</v>
      </c>
      <c r="C12" s="15"/>
      <c r="D12" s="13"/>
      <c r="E12" s="26">
        <v>3.5E7</v>
      </c>
    </row>
    <row r="13">
      <c r="B13" s="12" t="s">
        <v>102</v>
      </c>
      <c r="C13" s="21"/>
      <c r="D13" s="27"/>
      <c r="E13" s="27">
        <f>E11+E12</f>
        <v>355000000</v>
      </c>
    </row>
    <row r="14">
      <c r="B14" s="14"/>
      <c r="C14" s="13"/>
      <c r="D14" s="16"/>
      <c r="E14" s="16"/>
    </row>
    <row r="15">
      <c r="B15" s="12" t="s">
        <v>103</v>
      </c>
      <c r="C15" s="15"/>
      <c r="D15" s="13"/>
      <c r="E15" s="13"/>
    </row>
    <row r="16">
      <c r="B16" s="14" t="s">
        <v>104</v>
      </c>
      <c r="C16" s="13"/>
      <c r="D16" s="16"/>
      <c r="E16" s="16">
        <v>3.0E7</v>
      </c>
    </row>
    <row r="17">
      <c r="B17" s="14" t="s">
        <v>105</v>
      </c>
      <c r="C17" s="15"/>
      <c r="D17" s="13"/>
      <c r="E17" s="16">
        <v>2000000.0</v>
      </c>
    </row>
    <row r="18">
      <c r="B18" s="14" t="s">
        <v>106</v>
      </c>
      <c r="C18" s="15"/>
      <c r="D18" s="16"/>
      <c r="E18" s="16">
        <v>4000000.0</v>
      </c>
    </row>
    <row r="19">
      <c r="B19" s="14" t="s">
        <v>107</v>
      </c>
      <c r="C19" s="13"/>
      <c r="D19" s="16"/>
      <c r="E19" s="16">
        <v>500000.0</v>
      </c>
    </row>
    <row r="20">
      <c r="B20" s="14" t="s">
        <v>108</v>
      </c>
      <c r="C20" s="15"/>
      <c r="D20" s="13"/>
      <c r="E20" s="16">
        <v>900000.0</v>
      </c>
    </row>
    <row r="21">
      <c r="B21" s="14" t="s">
        <v>109</v>
      </c>
      <c r="C21" s="13"/>
      <c r="D21" s="16"/>
      <c r="E21" s="16">
        <v>2.8E7</v>
      </c>
    </row>
    <row r="22">
      <c r="B22" s="12" t="s">
        <v>110</v>
      </c>
      <c r="C22" s="28"/>
      <c r="D22" s="27"/>
      <c r="E22" s="27">
        <f>SUM(E16:E21)</f>
        <v>65400000</v>
      </c>
    </row>
    <row r="23">
      <c r="B23" s="24" t="s">
        <v>111</v>
      </c>
      <c r="C23" s="29"/>
      <c r="D23" s="30"/>
      <c r="E23" s="30">
        <f>E13-E22</f>
        <v>289600000</v>
      </c>
    </row>
    <row r="24">
      <c r="B24" s="14"/>
      <c r="C24" s="15"/>
      <c r="D24" s="16"/>
      <c r="E24" s="16"/>
    </row>
    <row r="25">
      <c r="B25" s="12" t="s">
        <v>112</v>
      </c>
      <c r="C25" s="15"/>
      <c r="D25" s="16"/>
      <c r="E25" s="16"/>
    </row>
    <row r="26">
      <c r="B26" s="12" t="s">
        <v>99</v>
      </c>
      <c r="C26" s="15"/>
      <c r="D26" s="16"/>
      <c r="E26" s="16"/>
    </row>
    <row r="27">
      <c r="B27" s="14" t="s">
        <v>113</v>
      </c>
      <c r="C27" s="31"/>
      <c r="D27" s="16"/>
      <c r="E27" s="16"/>
    </row>
    <row r="28">
      <c r="B28" s="32" t="s">
        <v>114</v>
      </c>
      <c r="C28" s="31"/>
      <c r="D28" s="31"/>
      <c r="E28" s="31"/>
    </row>
    <row r="29">
      <c r="B29" s="12" t="s">
        <v>102</v>
      </c>
      <c r="C29" s="15"/>
      <c r="D29" s="16"/>
      <c r="E29" s="16"/>
    </row>
    <row r="30">
      <c r="B30" s="14"/>
      <c r="C30" s="15"/>
      <c r="D30" s="16"/>
      <c r="E30" s="16"/>
    </row>
    <row r="31">
      <c r="B31" s="12" t="s">
        <v>103</v>
      </c>
      <c r="C31" s="15"/>
      <c r="D31" s="16"/>
      <c r="E31" s="16"/>
    </row>
    <row r="32">
      <c r="B32" s="33" t="s">
        <v>115</v>
      </c>
      <c r="C32" s="15"/>
      <c r="D32" s="16"/>
      <c r="E32" s="16">
        <v>1.5E8</v>
      </c>
    </row>
    <row r="33">
      <c r="B33" s="14" t="s">
        <v>116</v>
      </c>
      <c r="C33" s="15"/>
      <c r="D33" s="16"/>
      <c r="E33" s="16">
        <v>5.0E7</v>
      </c>
    </row>
    <row r="34">
      <c r="B34" s="12" t="s">
        <v>110</v>
      </c>
      <c r="C34" s="28"/>
      <c r="D34" s="27"/>
      <c r="E34" s="27">
        <f>E32+E33</f>
        <v>200000000</v>
      </c>
    </row>
    <row r="35">
      <c r="B35" s="34" t="s">
        <v>117</v>
      </c>
      <c r="C35" s="29"/>
      <c r="D35" s="29"/>
      <c r="E35" s="30">
        <v>2.0E8</v>
      </c>
    </row>
    <row r="36">
      <c r="B36" s="14"/>
      <c r="C36" s="22"/>
      <c r="D36" s="22"/>
      <c r="E36" s="22"/>
    </row>
    <row r="37">
      <c r="B37" s="12" t="s">
        <v>118</v>
      </c>
      <c r="C37" s="15"/>
      <c r="D37" s="16"/>
      <c r="E37" s="16"/>
    </row>
    <row r="38">
      <c r="B38" s="12" t="s">
        <v>99</v>
      </c>
      <c r="C38" s="15"/>
      <c r="D38" s="22"/>
      <c r="E38" s="22"/>
    </row>
    <row r="39">
      <c r="B39" s="14" t="s">
        <v>119</v>
      </c>
      <c r="C39" s="15"/>
      <c r="D39" s="16"/>
      <c r="E39" s="16"/>
    </row>
    <row r="40">
      <c r="B40" s="14" t="s">
        <v>120</v>
      </c>
      <c r="C40" s="22"/>
      <c r="D40" s="16"/>
      <c r="E40" s="16"/>
    </row>
    <row r="41">
      <c r="B41" s="12" t="s">
        <v>102</v>
      </c>
      <c r="C41" s="15"/>
      <c r="D41" s="16"/>
      <c r="E41" s="16"/>
    </row>
    <row r="42">
      <c r="B42" s="14"/>
      <c r="C42" s="15"/>
      <c r="D42" s="16"/>
      <c r="E42" s="16"/>
    </row>
    <row r="43">
      <c r="B43" s="12" t="s">
        <v>103</v>
      </c>
      <c r="C43" s="22"/>
      <c r="D43" s="22"/>
      <c r="E43" s="22"/>
    </row>
    <row r="44">
      <c r="B44" s="14" t="s">
        <v>121</v>
      </c>
      <c r="C44" s="15"/>
      <c r="D44" s="16"/>
      <c r="E44" s="16"/>
    </row>
    <row r="45">
      <c r="B45" s="14" t="s">
        <v>122</v>
      </c>
      <c r="C45" s="15"/>
      <c r="D45" s="22"/>
      <c r="E45" s="22"/>
    </row>
    <row r="46">
      <c r="B46" s="12" t="s">
        <v>110</v>
      </c>
      <c r="C46" s="15"/>
      <c r="D46" s="16"/>
      <c r="E46" s="16"/>
    </row>
    <row r="47">
      <c r="B47" s="24" t="s">
        <v>123</v>
      </c>
      <c r="C47" s="29"/>
      <c r="D47" s="35"/>
      <c r="E47" s="35"/>
    </row>
    <row r="48">
      <c r="B48" s="14"/>
      <c r="C48" s="15"/>
      <c r="D48" s="16"/>
      <c r="E48" s="16"/>
    </row>
    <row r="49">
      <c r="B49" s="24" t="s">
        <v>124</v>
      </c>
      <c r="C49" s="35"/>
      <c r="D49" s="30"/>
      <c r="E49" s="30">
        <f>E23-E35</f>
        <v>89600000</v>
      </c>
    </row>
    <row r="50">
      <c r="B50" s="24" t="s">
        <v>125</v>
      </c>
      <c r="C50" s="29"/>
      <c r="D50" s="30"/>
      <c r="E50" s="30"/>
    </row>
    <row r="51">
      <c r="B51" s="24" t="s">
        <v>126</v>
      </c>
      <c r="C51" s="35"/>
      <c r="D51" s="35"/>
      <c r="E51" s="30">
        <v>8.96E7</v>
      </c>
    </row>
  </sheetData>
  <mergeCells count="4">
    <mergeCell ref="B2:E2"/>
    <mergeCell ref="B6:E6"/>
    <mergeCell ref="B7:E7"/>
    <mergeCell ref="B8:E8"/>
  </mergeCells>
  <hyperlinks>
    <hyperlink r:id="rId1" ref="B2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3.13"/>
    <col customWidth="1" min="3" max="3" width="23.38"/>
    <col customWidth="1" min="4" max="4" width="30.5"/>
    <col customWidth="1" min="5" max="5" width="25.88"/>
  </cols>
  <sheetData>
    <row r="1" ht="6.75" customHeight="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</row>
    <row r="2" ht="42.0" customHeight="1">
      <c r="A2" s="2"/>
      <c r="B2" s="3" t="s">
        <v>127</v>
      </c>
      <c r="C2" s="4"/>
      <c r="D2" s="4"/>
      <c r="E2" s="4"/>
    </row>
    <row r="6">
      <c r="B6" s="5" t="s">
        <v>2</v>
      </c>
      <c r="C6" s="6"/>
      <c r="D6" s="6"/>
      <c r="E6" s="7"/>
    </row>
    <row r="7">
      <c r="B7" s="8" t="s">
        <v>128</v>
      </c>
      <c r="E7" s="9"/>
    </row>
    <row r="8">
      <c r="B8" s="10" t="s">
        <v>4</v>
      </c>
      <c r="C8" s="4"/>
      <c r="D8" s="4"/>
      <c r="E8" s="11"/>
    </row>
    <row r="9">
      <c r="B9" s="14" t="s">
        <v>129</v>
      </c>
      <c r="C9" s="15"/>
      <c r="D9" s="16"/>
      <c r="E9" s="16">
        <v>3.55E8</v>
      </c>
    </row>
    <row r="10">
      <c r="B10" s="14" t="s">
        <v>130</v>
      </c>
      <c r="C10" s="15"/>
      <c r="D10" s="13"/>
      <c r="E10" s="26">
        <v>3.0E7</v>
      </c>
    </row>
    <row r="11">
      <c r="B11" s="12" t="s">
        <v>131</v>
      </c>
      <c r="C11" s="21"/>
      <c r="D11" s="27"/>
      <c r="E11" s="27">
        <f>E9-E10</f>
        <v>325000000</v>
      </c>
    </row>
    <row r="12">
      <c r="B12" s="14"/>
      <c r="C12" s="13"/>
      <c r="D12" s="16"/>
      <c r="E12" s="16"/>
    </row>
    <row r="13">
      <c r="B13" s="12" t="s">
        <v>132</v>
      </c>
      <c r="C13" s="15"/>
      <c r="D13" s="13"/>
      <c r="E13" s="13"/>
    </row>
    <row r="14">
      <c r="B14" s="14" t="s">
        <v>104</v>
      </c>
      <c r="C14" s="13"/>
      <c r="D14" s="16">
        <v>3.0E7</v>
      </c>
      <c r="E14" s="36"/>
    </row>
    <row r="15">
      <c r="B15" s="14" t="s">
        <v>105</v>
      </c>
      <c r="C15" s="15"/>
      <c r="D15" s="16">
        <v>2000000.0</v>
      </c>
      <c r="E15" s="36"/>
    </row>
    <row r="16">
      <c r="B16" s="14" t="s">
        <v>106</v>
      </c>
      <c r="C16" s="15"/>
      <c r="D16" s="16">
        <v>4000000.0</v>
      </c>
      <c r="E16" s="36"/>
    </row>
    <row r="17">
      <c r="B17" s="14" t="s">
        <v>107</v>
      </c>
      <c r="C17" s="13"/>
      <c r="D17" s="16">
        <v>500000.0</v>
      </c>
      <c r="E17" s="36"/>
    </row>
    <row r="18">
      <c r="B18" s="14" t="s">
        <v>108</v>
      </c>
      <c r="C18" s="15"/>
      <c r="D18" s="16">
        <v>900000.0</v>
      </c>
      <c r="E18" s="36"/>
    </row>
    <row r="19">
      <c r="B19" s="14" t="s">
        <v>109</v>
      </c>
      <c r="C19" s="13"/>
      <c r="D19" s="16">
        <v>2.8E7</v>
      </c>
      <c r="E19" s="36"/>
    </row>
    <row r="20">
      <c r="B20" s="12" t="s">
        <v>133</v>
      </c>
      <c r="C20" s="28"/>
      <c r="D20" s="27"/>
      <c r="E20" s="27">
        <f>SUM(D14:D19)</f>
        <v>65400000</v>
      </c>
    </row>
    <row r="21">
      <c r="B21" s="24" t="s">
        <v>134</v>
      </c>
      <c r="C21" s="29"/>
      <c r="D21" s="30"/>
      <c r="E21" s="30">
        <f>E11-E20</f>
        <v>259600000</v>
      </c>
    </row>
  </sheetData>
  <mergeCells count="4">
    <mergeCell ref="B2:E2"/>
    <mergeCell ref="B6:E6"/>
    <mergeCell ref="B7:E7"/>
    <mergeCell ref="B8:E8"/>
  </mergeCells>
  <hyperlinks>
    <hyperlink r:id="rId1" ref="B2"/>
  </hyperlinks>
  <drawing r:id="rId2"/>
</worksheet>
</file>